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935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196" i="1" s="1"/>
  <c r="J24" i="1"/>
  <c r="J196" i="1" s="1"/>
  <c r="I24" i="1"/>
  <c r="I196" i="1" s="1"/>
  <c r="H24" i="1"/>
  <c r="H196" i="1" s="1"/>
  <c r="G24" i="1"/>
  <c r="F24" i="1"/>
  <c r="F176" i="1"/>
  <c r="F157" i="1"/>
  <c r="F119" i="1"/>
  <c r="F100" i="1"/>
  <c r="G43" i="1"/>
  <c r="F43" i="1"/>
  <c r="F196" i="1" s="1"/>
  <c r="G196" i="1" l="1"/>
</calcChain>
</file>

<file path=xl/sharedStrings.xml><?xml version="1.0" encoding="utf-8"?>
<sst xmlns="http://schemas.openxmlformats.org/spreadsheetml/2006/main" count="275" uniqueCount="93">
  <si>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</si>
  <si>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</si>
  <si>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</si>
  <si>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</si>
  <si>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</si>
  <si>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</si>
  <si>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</si>
  <si>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</si>
  <si>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</si>
  <si>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</si>
  <si>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</si>
  <si>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</si>
  <si>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</si>
  <si>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</si>
  <si>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</si>
  <si>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</si>
  <si>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</si>
  <si>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</si>
  <si>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</si>
  <si>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</si>
  <si>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</si>
  <si>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</si>
  <si>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</si>
  <si>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</si>
  <si>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</si>
  <si>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</si>
  <si>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</si>
  <si>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</si>
  <si>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</si>
  <si>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</si>
  <si>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</si>
  <si>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</si>
  <si>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</si>
  <si>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</si>
  <si>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</si>
  <si>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</si>
  <si>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</si>
  <si>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</si>
  <si>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</si>
  <si>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</si>
  <si>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жидкая молочная пшенная</t>
  </si>
  <si>
    <t>картофельное пюре</t>
  </si>
  <si>
    <t>рыба тушеная в томате с овощами</t>
  </si>
  <si>
    <t>чай с сахаром</t>
  </si>
  <si>
    <t>54-24</t>
  </si>
  <si>
    <t>54-146</t>
  </si>
  <si>
    <t>54-54</t>
  </si>
  <si>
    <t>булочка домашняя</t>
  </si>
  <si>
    <t>свекольник со сметаной</t>
  </si>
  <si>
    <t>рис припущенный</t>
  </si>
  <si>
    <t>котлеты куринные</t>
  </si>
  <si>
    <t>соус</t>
  </si>
  <si>
    <t>компот из смеси сухофруктов</t>
  </si>
  <si>
    <t>рассольник ленинградский со сметаной</t>
  </si>
  <si>
    <t>каша гречневая рассыпчатая</t>
  </si>
  <si>
    <t>биточки из мясо говядины</t>
  </si>
  <si>
    <t>булочка ванильная</t>
  </si>
  <si>
    <t>борщ с капустой и картофелем со сметаной</t>
  </si>
  <si>
    <t>макароны отварные</t>
  </si>
  <si>
    <t>курица в спусе с томатом</t>
  </si>
  <si>
    <t>компот из кураги</t>
  </si>
  <si>
    <t>булочка российская</t>
  </si>
  <si>
    <t>новосиб</t>
  </si>
  <si>
    <t>суп картофельный с горохом</t>
  </si>
  <si>
    <t>рагу из овощей</t>
  </si>
  <si>
    <t>шницель из мяса говядины</t>
  </si>
  <si>
    <t>напиток из шиповника</t>
  </si>
  <si>
    <t>пермь2021</t>
  </si>
  <si>
    <t>гор блюдо</t>
  </si>
  <si>
    <t>каша жид молочная манная</t>
  </si>
  <si>
    <t>суп картофельный с макаронными изделиями</t>
  </si>
  <si>
    <t>плов из отварной курицы</t>
  </si>
  <si>
    <t>рассольник домашний со сметаной</t>
  </si>
  <si>
    <t>биточки из мяса говядины</t>
  </si>
  <si>
    <t>суп картофельный с клецками со сметаной</t>
  </si>
  <si>
    <t>тефтели из мяса говядины</t>
  </si>
  <si>
    <t>кисель из повидла</t>
  </si>
  <si>
    <t>суп картофельный с крупой гречневой</t>
  </si>
  <si>
    <t>котлеты рыбные любительские</t>
  </si>
  <si>
    <t>молочный</t>
  </si>
  <si>
    <t>пирожки печеные из сдобного теста с картофелем</t>
  </si>
  <si>
    <t>напиток из изюма</t>
  </si>
  <si>
    <t>суп крестьянский</t>
  </si>
  <si>
    <t>МКОУ Зоновская ООШ</t>
  </si>
  <si>
    <t>Зонова  Л.А.</t>
  </si>
  <si>
    <t>3 блюдо</t>
  </si>
  <si>
    <t>щи из капусты с картофелем со сметаной с мясом говядины</t>
  </si>
  <si>
    <t>булочное</t>
  </si>
  <si>
    <t>соус томатный</t>
  </si>
  <si>
    <t>соус красный основной</t>
  </si>
  <si>
    <t xml:space="preserve"> соус красный основной</t>
  </si>
  <si>
    <t>тсоус оматный</t>
  </si>
  <si>
    <t>соус красний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</si>
</sst>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41" sqref="D4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83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84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6.4" x14ac:dyDescent="0.3">
      <c r="A15" s="23"/>
      <c r="B15" s="15"/>
      <c r="C15" s="11"/>
      <c r="D15" s="7" t="s">
        <v>27</v>
      </c>
      <c r="E15" s="42" t="s">
        <v>86</v>
      </c>
      <c r="F15" s="43">
        <v>230</v>
      </c>
      <c r="G15" s="43">
        <v>7.41</v>
      </c>
      <c r="H15" s="43">
        <v>11</v>
      </c>
      <c r="I15" s="43">
        <v>8.51</v>
      </c>
      <c r="J15" s="43">
        <v>162</v>
      </c>
      <c r="K15" s="44">
        <v>55</v>
      </c>
      <c r="L15" s="43">
        <v>29.27</v>
      </c>
    </row>
    <row r="16" spans="1:12" ht="14.4" x14ac:dyDescent="0.3">
      <c r="A16" s="23"/>
      <c r="B16" s="15"/>
      <c r="C16" s="11"/>
      <c r="D16" s="7" t="s">
        <v>28</v>
      </c>
      <c r="E16" s="42" t="s">
        <v>42</v>
      </c>
      <c r="F16" s="43">
        <v>80</v>
      </c>
      <c r="G16" s="43">
        <v>13.72</v>
      </c>
      <c r="H16" s="43">
        <v>10.25</v>
      </c>
      <c r="I16" s="43">
        <v>5.38</v>
      </c>
      <c r="J16" s="43">
        <v>169</v>
      </c>
      <c r="K16" s="44" t="s">
        <v>45</v>
      </c>
      <c r="L16" s="43">
        <v>26.58</v>
      </c>
    </row>
    <row r="17" spans="1:12" ht="14.4" x14ac:dyDescent="0.3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3.25</v>
      </c>
      <c r="H17" s="43">
        <v>6.74</v>
      </c>
      <c r="I17" s="43">
        <v>21.6</v>
      </c>
      <c r="J17" s="43">
        <v>164</v>
      </c>
      <c r="K17" s="44">
        <v>216</v>
      </c>
      <c r="L17" s="43">
        <v>12.8</v>
      </c>
    </row>
    <row r="18" spans="1:12" ht="14.4" x14ac:dyDescent="0.3">
      <c r="A18" s="23"/>
      <c r="B18" s="15"/>
      <c r="C18" s="11"/>
      <c r="D18" s="7" t="s">
        <v>30</v>
      </c>
      <c r="E18" s="42" t="s">
        <v>43</v>
      </c>
      <c r="F18" s="43">
        <v>250</v>
      </c>
      <c r="G18" s="43">
        <v>0.27</v>
      </c>
      <c r="H18" s="43">
        <v>0</v>
      </c>
      <c r="I18" s="43">
        <v>8.8699999999999992</v>
      </c>
      <c r="J18" s="43">
        <v>33</v>
      </c>
      <c r="K18" s="44" t="s">
        <v>46</v>
      </c>
      <c r="L18" s="43">
        <v>1.59</v>
      </c>
    </row>
    <row r="19" spans="1:12" ht="14.4" x14ac:dyDescent="0.3">
      <c r="A19" s="23"/>
      <c r="B19" s="15"/>
      <c r="C19" s="11"/>
      <c r="D19" s="7" t="s">
        <v>31</v>
      </c>
      <c r="E19" s="42" t="s">
        <v>23</v>
      </c>
      <c r="F19" s="43">
        <v>80</v>
      </c>
      <c r="G19" s="43">
        <v>6.58</v>
      </c>
      <c r="H19" s="43">
        <v>3.16</v>
      </c>
      <c r="I19" s="43">
        <v>44.07</v>
      </c>
      <c r="J19" s="43">
        <v>234</v>
      </c>
      <c r="K19" s="44">
        <v>1089</v>
      </c>
      <c r="L19" s="43">
        <v>4.2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 t="s">
        <v>85</v>
      </c>
      <c r="E21" s="42" t="s">
        <v>40</v>
      </c>
      <c r="F21" s="43">
        <v>150</v>
      </c>
      <c r="G21" s="43">
        <v>6.78</v>
      </c>
      <c r="H21" s="43">
        <v>9.77</v>
      </c>
      <c r="I21" s="43">
        <v>30.76</v>
      </c>
      <c r="J21" s="43">
        <v>240</v>
      </c>
      <c r="K21" s="44" t="s">
        <v>44</v>
      </c>
      <c r="L21" s="43">
        <v>10.47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940</v>
      </c>
      <c r="G23" s="19">
        <f t="shared" ref="G23:J23" si="2">SUM(G14:G22)</f>
        <v>38.010000000000005</v>
      </c>
      <c r="H23" s="19">
        <f t="shared" si="2"/>
        <v>40.92</v>
      </c>
      <c r="I23" s="19">
        <f t="shared" si="2"/>
        <v>119.19000000000001</v>
      </c>
      <c r="J23" s="19">
        <f t="shared" si="2"/>
        <v>1002</v>
      </c>
      <c r="K23" s="25"/>
      <c r="L23" s="19">
        <f t="shared" ref="L23" si="3">SUM(L14:L22)</f>
        <v>84.91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940</v>
      </c>
      <c r="G24" s="32">
        <f t="shared" ref="G24:J24" si="4">G13+G23</f>
        <v>38.010000000000005</v>
      </c>
      <c r="H24" s="32">
        <f t="shared" si="4"/>
        <v>40.92</v>
      </c>
      <c r="I24" s="32">
        <f t="shared" si="4"/>
        <v>119.19000000000001</v>
      </c>
      <c r="J24" s="32">
        <f t="shared" si="4"/>
        <v>1002</v>
      </c>
      <c r="K24" s="32"/>
      <c r="L24" s="32">
        <f t="shared" ref="L24" si="5">L13+L23</f>
        <v>84.91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48</v>
      </c>
      <c r="F34" s="43">
        <v>205</v>
      </c>
      <c r="G34" s="43">
        <v>1.95</v>
      </c>
      <c r="H34" s="43">
        <v>5.65</v>
      </c>
      <c r="I34" s="43">
        <v>14.17</v>
      </c>
      <c r="J34" s="43">
        <v>117</v>
      </c>
      <c r="K34" s="44">
        <v>35</v>
      </c>
      <c r="L34" s="43">
        <v>8.11</v>
      </c>
    </row>
    <row r="35" spans="1:12" ht="14.4" x14ac:dyDescent="0.3">
      <c r="A35" s="14"/>
      <c r="B35" s="15"/>
      <c r="C35" s="11"/>
      <c r="D35" s="7" t="s">
        <v>28</v>
      </c>
      <c r="E35" s="42" t="s">
        <v>50</v>
      </c>
      <c r="F35" s="43">
        <v>100</v>
      </c>
      <c r="G35" s="43">
        <v>15.86</v>
      </c>
      <c r="H35" s="43">
        <v>18.03</v>
      </c>
      <c r="I35" s="43">
        <v>11.91</v>
      </c>
      <c r="J35" s="43">
        <v>275</v>
      </c>
      <c r="K35" s="44">
        <v>189</v>
      </c>
      <c r="L35" s="43">
        <v>33.68</v>
      </c>
    </row>
    <row r="36" spans="1:12" ht="14.4" x14ac:dyDescent="0.3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3.66</v>
      </c>
      <c r="H36" s="43">
        <v>5.92</v>
      </c>
      <c r="I36" s="43">
        <v>40.090000000000003</v>
      </c>
      <c r="J36" s="43">
        <v>222</v>
      </c>
      <c r="K36" s="44">
        <v>54</v>
      </c>
      <c r="L36" s="43">
        <v>9.42</v>
      </c>
    </row>
    <row r="37" spans="1:12" ht="14.4" x14ac:dyDescent="0.3">
      <c r="A37" s="14"/>
      <c r="B37" s="15"/>
      <c r="C37" s="11"/>
      <c r="D37" s="7" t="s">
        <v>30</v>
      </c>
      <c r="E37" s="42" t="s">
        <v>52</v>
      </c>
      <c r="F37" s="43">
        <v>250</v>
      </c>
      <c r="G37" s="43">
        <v>0.69</v>
      </c>
      <c r="H37" s="43">
        <v>0</v>
      </c>
      <c r="I37" s="43">
        <v>22.67</v>
      </c>
      <c r="J37" s="43">
        <v>95</v>
      </c>
      <c r="K37" s="44">
        <v>54</v>
      </c>
      <c r="L37" s="43">
        <v>5.78</v>
      </c>
    </row>
    <row r="38" spans="1:12" ht="14.4" x14ac:dyDescent="0.3">
      <c r="A38" s="14"/>
      <c r="B38" s="15"/>
      <c r="C38" s="11"/>
      <c r="D38" s="7" t="s">
        <v>31</v>
      </c>
      <c r="E38" s="42" t="s">
        <v>23</v>
      </c>
      <c r="F38" s="43">
        <v>50</v>
      </c>
      <c r="G38" s="43">
        <v>4.07</v>
      </c>
      <c r="H38" s="43">
        <v>1.93</v>
      </c>
      <c r="I38" s="43">
        <v>27.56</v>
      </c>
      <c r="J38" s="43">
        <v>145</v>
      </c>
      <c r="K38" s="44">
        <v>1089</v>
      </c>
      <c r="L38" s="43">
        <v>2.63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 t="s">
        <v>87</v>
      </c>
      <c r="E40" s="42" t="s">
        <v>47</v>
      </c>
      <c r="F40" s="43">
        <v>60</v>
      </c>
      <c r="G40" s="43">
        <v>4.21</v>
      </c>
      <c r="H40" s="43">
        <v>9.42</v>
      </c>
      <c r="I40" s="43">
        <v>31.21</v>
      </c>
      <c r="J40" s="43">
        <v>239</v>
      </c>
      <c r="K40" s="44">
        <v>283</v>
      </c>
      <c r="L40" s="43">
        <v>4.34</v>
      </c>
    </row>
    <row r="41" spans="1:12" ht="14.4" x14ac:dyDescent="0.3">
      <c r="A41" s="14"/>
      <c r="B41" s="15"/>
      <c r="C41" s="11"/>
      <c r="D41" s="6" t="s">
        <v>51</v>
      </c>
      <c r="E41" s="42" t="s">
        <v>88</v>
      </c>
      <c r="F41" s="43">
        <v>20</v>
      </c>
      <c r="G41" s="43">
        <v>0.16</v>
      </c>
      <c r="H41" s="43">
        <v>1.01</v>
      </c>
      <c r="I41" s="43">
        <v>1.28</v>
      </c>
      <c r="J41" s="43">
        <v>14</v>
      </c>
      <c r="K41" s="44">
        <v>238</v>
      </c>
      <c r="L41" s="43">
        <v>0.38</v>
      </c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 t="shared" ref="G42" si="10">SUM(G33:G41)</f>
        <v>30.6</v>
      </c>
      <c r="H42" s="19">
        <f t="shared" ref="H42" si="11">SUM(H33:H41)</f>
        <v>41.96</v>
      </c>
      <c r="I42" s="19">
        <f t="shared" ref="I42" si="12">SUM(I33:I41)</f>
        <v>148.89000000000001</v>
      </c>
      <c r="J42" s="19">
        <f t="shared" ref="J42:L42" si="13">SUM(J33:J41)</f>
        <v>1107</v>
      </c>
      <c r="K42" s="25"/>
      <c r="L42" s="19">
        <f t="shared" si="13"/>
        <v>64.34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835</v>
      </c>
      <c r="G43" s="32">
        <f t="shared" ref="G43" si="14">G32+G42</f>
        <v>30.6</v>
      </c>
      <c r="H43" s="32">
        <f t="shared" ref="H43" si="15">H32+H42</f>
        <v>41.96</v>
      </c>
      <c r="I43" s="32">
        <f t="shared" ref="I43" si="16">I32+I42</f>
        <v>148.89000000000001</v>
      </c>
      <c r="J43" s="32">
        <f t="shared" ref="J43:L43" si="17">J32+J42</f>
        <v>1107</v>
      </c>
      <c r="K43" s="32"/>
      <c r="L43" s="32">
        <f t="shared" si="17"/>
        <v>64.34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53</v>
      </c>
      <c r="F53" s="43">
        <v>205</v>
      </c>
      <c r="G53" s="43">
        <v>1.95</v>
      </c>
      <c r="H53" s="43">
        <v>5.8</v>
      </c>
      <c r="I53" s="43">
        <v>13.72</v>
      </c>
      <c r="J53" s="43">
        <v>119</v>
      </c>
      <c r="K53" s="44">
        <v>34</v>
      </c>
      <c r="L53" s="43">
        <v>9.4600000000000009</v>
      </c>
    </row>
    <row r="54" spans="1:12" ht="14.4" x14ac:dyDescent="0.3">
      <c r="A54" s="23"/>
      <c r="B54" s="15"/>
      <c r="C54" s="11"/>
      <c r="D54" s="7" t="s">
        <v>28</v>
      </c>
      <c r="E54" s="42" t="s">
        <v>55</v>
      </c>
      <c r="F54" s="43">
        <v>80</v>
      </c>
      <c r="G54" s="43">
        <v>11.83</v>
      </c>
      <c r="H54" s="43">
        <v>10</v>
      </c>
      <c r="I54" s="43">
        <v>8.31</v>
      </c>
      <c r="J54" s="43">
        <v>172</v>
      </c>
      <c r="K54" s="44">
        <v>180</v>
      </c>
      <c r="L54" s="43">
        <v>40.65</v>
      </c>
    </row>
    <row r="55" spans="1:12" ht="14.4" x14ac:dyDescent="0.3">
      <c r="A55" s="23"/>
      <c r="B55" s="15"/>
      <c r="C55" s="11"/>
      <c r="D55" s="7" t="s">
        <v>29</v>
      </c>
      <c r="E55" s="42" t="s">
        <v>54</v>
      </c>
      <c r="F55" s="43">
        <v>150</v>
      </c>
      <c r="G55" s="43">
        <v>8.7200000000000006</v>
      </c>
      <c r="H55" s="43">
        <v>7.85</v>
      </c>
      <c r="I55" s="43">
        <v>42.9</v>
      </c>
      <c r="J55" s="43">
        <v>281</v>
      </c>
      <c r="K55" s="44">
        <v>196</v>
      </c>
      <c r="L55" s="43">
        <v>9.43</v>
      </c>
    </row>
    <row r="56" spans="1:12" ht="14.4" x14ac:dyDescent="0.3">
      <c r="A56" s="23"/>
      <c r="B56" s="15"/>
      <c r="C56" s="11"/>
      <c r="D56" s="7" t="s">
        <v>30</v>
      </c>
      <c r="E56" s="42" t="s">
        <v>43</v>
      </c>
      <c r="F56" s="43">
        <v>250</v>
      </c>
      <c r="G56" s="43">
        <v>0.27</v>
      </c>
      <c r="H56" s="43">
        <v>0</v>
      </c>
      <c r="I56" s="43">
        <v>8.8699999999999992</v>
      </c>
      <c r="J56" s="43">
        <v>33</v>
      </c>
      <c r="K56" s="44" t="s">
        <v>46</v>
      </c>
      <c r="L56" s="43">
        <v>1.59</v>
      </c>
    </row>
    <row r="57" spans="1:12" ht="14.4" x14ac:dyDescent="0.3">
      <c r="A57" s="23"/>
      <c r="B57" s="15"/>
      <c r="C57" s="11"/>
      <c r="D57" s="7" t="s">
        <v>31</v>
      </c>
      <c r="E57" s="42" t="s">
        <v>23</v>
      </c>
      <c r="F57" s="43">
        <v>50</v>
      </c>
      <c r="G57" s="43">
        <v>4.07</v>
      </c>
      <c r="H57" s="43">
        <v>1.93</v>
      </c>
      <c r="I57" s="43">
        <v>27.56</v>
      </c>
      <c r="J57" s="43">
        <v>145</v>
      </c>
      <c r="K57" s="44">
        <v>1089</v>
      </c>
      <c r="L57" s="43">
        <v>2.63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 t="s">
        <v>51</v>
      </c>
      <c r="E59" s="42" t="s">
        <v>89</v>
      </c>
      <c r="F59" s="43">
        <v>20</v>
      </c>
      <c r="G59" s="43">
        <v>0.27</v>
      </c>
      <c r="H59" s="43">
        <v>0.69</v>
      </c>
      <c r="I59" s="43">
        <v>2.15</v>
      </c>
      <c r="J59" s="43">
        <v>16</v>
      </c>
      <c r="K59" s="44">
        <v>824</v>
      </c>
      <c r="L59" s="43">
        <v>0.59</v>
      </c>
    </row>
    <row r="60" spans="1:12" ht="14.4" x14ac:dyDescent="0.3">
      <c r="A60" s="23"/>
      <c r="B60" s="15"/>
      <c r="C60" s="11"/>
      <c r="D60" s="6" t="s">
        <v>87</v>
      </c>
      <c r="E60" s="42" t="s">
        <v>56</v>
      </c>
      <c r="F60" s="43">
        <v>60</v>
      </c>
      <c r="G60" s="43">
        <v>4.54</v>
      </c>
      <c r="H60" s="43">
        <v>5.69</v>
      </c>
      <c r="I60" s="43">
        <v>34.950000000000003</v>
      </c>
      <c r="J60" s="43">
        <v>210</v>
      </c>
      <c r="K60" s="44">
        <v>281</v>
      </c>
      <c r="L60" s="43">
        <v>4.3099999999999996</v>
      </c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815</v>
      </c>
      <c r="G61" s="19">
        <f t="shared" ref="G61" si="22">SUM(G52:G60)</f>
        <v>31.65</v>
      </c>
      <c r="H61" s="19">
        <f t="shared" ref="H61" si="23">SUM(H52:H60)</f>
        <v>31.96</v>
      </c>
      <c r="I61" s="19">
        <f t="shared" ref="I61" si="24">SUM(I52:I60)</f>
        <v>138.46000000000004</v>
      </c>
      <c r="J61" s="19">
        <f t="shared" ref="J61:L61" si="25">SUM(J52:J60)</f>
        <v>976</v>
      </c>
      <c r="K61" s="25"/>
      <c r="L61" s="19">
        <f t="shared" si="25"/>
        <v>68.660000000000011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815</v>
      </c>
      <c r="G62" s="32">
        <f t="shared" ref="G62" si="26">G51+G61</f>
        <v>31.65</v>
      </c>
      <c r="H62" s="32">
        <f t="shared" ref="H62" si="27">H51+H61</f>
        <v>31.96</v>
      </c>
      <c r="I62" s="32">
        <f t="shared" ref="I62" si="28">I51+I61</f>
        <v>138.46000000000004</v>
      </c>
      <c r="J62" s="32">
        <f t="shared" ref="J62:L62" si="29">J51+J61</f>
        <v>976</v>
      </c>
      <c r="K62" s="32"/>
      <c r="L62" s="32">
        <f t="shared" si="29"/>
        <v>68.660000000000011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57</v>
      </c>
      <c r="F72" s="43">
        <v>205</v>
      </c>
      <c r="G72" s="43">
        <v>1.31</v>
      </c>
      <c r="H72" s="43">
        <v>3.97</v>
      </c>
      <c r="I72" s="43">
        <v>10.02</v>
      </c>
      <c r="J72" s="43">
        <v>82</v>
      </c>
      <c r="K72" s="44">
        <v>27</v>
      </c>
      <c r="L72" s="43">
        <v>6.04</v>
      </c>
    </row>
    <row r="73" spans="1:12" ht="14.4" x14ac:dyDescent="0.3">
      <c r="A73" s="23"/>
      <c r="B73" s="15"/>
      <c r="C73" s="11"/>
      <c r="D73" s="7" t="s">
        <v>28</v>
      </c>
      <c r="E73" s="42" t="s">
        <v>59</v>
      </c>
      <c r="F73" s="43">
        <v>130</v>
      </c>
      <c r="G73" s="43">
        <v>17.45</v>
      </c>
      <c r="H73" s="43">
        <v>25.78</v>
      </c>
      <c r="I73" s="43">
        <v>3.52</v>
      </c>
      <c r="J73" s="43">
        <v>315</v>
      </c>
      <c r="K73" s="44">
        <v>190</v>
      </c>
      <c r="L73" s="43">
        <v>42.22</v>
      </c>
    </row>
    <row r="74" spans="1:12" ht="14.4" x14ac:dyDescent="0.3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5.33</v>
      </c>
      <c r="H74" s="43">
        <v>6.17</v>
      </c>
      <c r="I74" s="43">
        <v>35.6</v>
      </c>
      <c r="J74" s="43">
        <v>223</v>
      </c>
      <c r="K74" s="44" t="s">
        <v>62</v>
      </c>
      <c r="L74" s="43">
        <v>6.89</v>
      </c>
    </row>
    <row r="75" spans="1:12" ht="14.4" x14ac:dyDescent="0.3">
      <c r="A75" s="23"/>
      <c r="B75" s="15"/>
      <c r="C75" s="11"/>
      <c r="D75" s="7" t="s">
        <v>30</v>
      </c>
      <c r="E75" s="42" t="s">
        <v>60</v>
      </c>
      <c r="F75" s="43">
        <v>250</v>
      </c>
      <c r="G75" s="43">
        <v>1.3</v>
      </c>
      <c r="H75" s="43">
        <v>0</v>
      </c>
      <c r="I75" s="43">
        <v>25.2</v>
      </c>
      <c r="J75" s="43">
        <v>101</v>
      </c>
      <c r="K75" s="44">
        <v>54</v>
      </c>
      <c r="L75" s="43">
        <v>7.97</v>
      </c>
    </row>
    <row r="76" spans="1:12" ht="14.4" x14ac:dyDescent="0.3">
      <c r="A76" s="23"/>
      <c r="B76" s="15"/>
      <c r="C76" s="11"/>
      <c r="D76" s="7" t="s">
        <v>31</v>
      </c>
      <c r="E76" s="42" t="s">
        <v>23</v>
      </c>
      <c r="F76" s="43">
        <v>50</v>
      </c>
      <c r="G76" s="43">
        <v>4.07</v>
      </c>
      <c r="H76" s="43">
        <v>1.39</v>
      </c>
      <c r="I76" s="43">
        <v>27.56</v>
      </c>
      <c r="J76" s="43">
        <v>145</v>
      </c>
      <c r="K76" s="44">
        <v>1089</v>
      </c>
      <c r="L76" s="43">
        <v>2.63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 t="s">
        <v>87</v>
      </c>
      <c r="E78" s="42" t="s">
        <v>61</v>
      </c>
      <c r="F78" s="43">
        <v>60</v>
      </c>
      <c r="G78" s="43">
        <v>4.0199999999999996</v>
      </c>
      <c r="H78" s="43">
        <v>5.75</v>
      </c>
      <c r="I78" s="43">
        <v>36.36</v>
      </c>
      <c r="J78" s="43">
        <v>212</v>
      </c>
      <c r="K78" s="44">
        <v>284</v>
      </c>
      <c r="L78" s="43">
        <v>5.53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33.479999999999997</v>
      </c>
      <c r="H80" s="19">
        <f t="shared" ref="H80" si="35">SUM(H71:H79)</f>
        <v>43.06</v>
      </c>
      <c r="I80" s="19">
        <f t="shared" ref="I80" si="36">SUM(I71:I79)</f>
        <v>138.26</v>
      </c>
      <c r="J80" s="19">
        <f t="shared" ref="J80:L80" si="37">SUM(J71:J79)</f>
        <v>1078</v>
      </c>
      <c r="K80" s="25"/>
      <c r="L80" s="19">
        <f t="shared" si="37"/>
        <v>71.28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845</v>
      </c>
      <c r="G81" s="32">
        <f t="shared" ref="G81" si="38">G70+G80</f>
        <v>33.479999999999997</v>
      </c>
      <c r="H81" s="32">
        <f t="shared" ref="H81" si="39">H70+H80</f>
        <v>43.06</v>
      </c>
      <c r="I81" s="32">
        <f t="shared" ref="I81" si="40">I70+I80</f>
        <v>138.26</v>
      </c>
      <c r="J81" s="32">
        <f t="shared" ref="J81:L81" si="41">J70+J80</f>
        <v>1078</v>
      </c>
      <c r="K81" s="32"/>
      <c r="L81" s="32">
        <f t="shared" si="41"/>
        <v>71.28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63</v>
      </c>
      <c r="F91" s="43">
        <v>200</v>
      </c>
      <c r="G91" s="43">
        <v>4.6900000000000004</v>
      </c>
      <c r="H91" s="43">
        <v>4.43</v>
      </c>
      <c r="I91" s="43">
        <v>15.96</v>
      </c>
      <c r="J91" s="43">
        <v>124</v>
      </c>
      <c r="K91" s="44">
        <v>37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65</v>
      </c>
      <c r="F92" s="43">
        <v>80</v>
      </c>
      <c r="G92" s="43">
        <v>11.83</v>
      </c>
      <c r="H92" s="43">
        <v>10</v>
      </c>
      <c r="I92" s="43">
        <v>8.31</v>
      </c>
      <c r="J92" s="43">
        <v>172</v>
      </c>
      <c r="K92" s="44">
        <v>180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2.4</v>
      </c>
      <c r="H93" s="43">
        <v>14.14</v>
      </c>
      <c r="I93" s="43">
        <v>12.31</v>
      </c>
      <c r="J93" s="43">
        <v>187</v>
      </c>
      <c r="K93" s="44">
        <v>83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66</v>
      </c>
      <c r="F94" s="43">
        <v>250</v>
      </c>
      <c r="G94" s="43">
        <v>1</v>
      </c>
      <c r="H94" s="43">
        <v>0</v>
      </c>
      <c r="I94" s="43">
        <v>33.71</v>
      </c>
      <c r="J94" s="43">
        <v>134</v>
      </c>
      <c r="K94" s="44">
        <v>54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23</v>
      </c>
      <c r="F95" s="43">
        <v>50</v>
      </c>
      <c r="G95" s="43">
        <v>4.07</v>
      </c>
      <c r="H95" s="43">
        <v>1.93</v>
      </c>
      <c r="I95" s="43">
        <v>27.56</v>
      </c>
      <c r="J95" s="43">
        <v>145</v>
      </c>
      <c r="K95" s="44">
        <v>1089</v>
      </c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26.4" x14ac:dyDescent="0.3">
      <c r="A97" s="23"/>
      <c r="B97" s="15"/>
      <c r="C97" s="11"/>
      <c r="D97" s="6" t="s">
        <v>87</v>
      </c>
      <c r="E97" s="42" t="s">
        <v>47</v>
      </c>
      <c r="F97" s="43">
        <v>60</v>
      </c>
      <c r="G97" s="43">
        <v>4.21</v>
      </c>
      <c r="H97" s="43">
        <v>9.24</v>
      </c>
      <c r="I97" s="43">
        <v>34.21</v>
      </c>
      <c r="J97" s="43">
        <v>239</v>
      </c>
      <c r="K97" s="44" t="s">
        <v>67</v>
      </c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28.2</v>
      </c>
      <c r="H99" s="19">
        <f t="shared" ref="H99" si="47">SUM(H90:H98)</f>
        <v>39.74</v>
      </c>
      <c r="I99" s="19">
        <f t="shared" ref="I99" si="48">SUM(I90:I98)</f>
        <v>132.06</v>
      </c>
      <c r="J99" s="19">
        <f t="shared" ref="J99:L99" si="49">SUM(J90:J98)</f>
        <v>1001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790</v>
      </c>
      <c r="G100" s="32">
        <f t="shared" ref="G100" si="50">G89+G99</f>
        <v>28.2</v>
      </c>
      <c r="H100" s="32">
        <f t="shared" ref="H100" si="51">H89+H99</f>
        <v>39.74</v>
      </c>
      <c r="I100" s="32">
        <f t="shared" ref="I100" si="52">I89+I99</f>
        <v>132.06</v>
      </c>
      <c r="J100" s="32">
        <f t="shared" ref="J100:L100" si="53">J89+J99</f>
        <v>1001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2.2599999999999998</v>
      </c>
      <c r="H110" s="43">
        <v>3.34</v>
      </c>
      <c r="I110" s="43">
        <v>16.78</v>
      </c>
      <c r="J110" s="43">
        <v>108</v>
      </c>
      <c r="K110" s="44">
        <v>39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71</v>
      </c>
      <c r="F111" s="43">
        <v>220</v>
      </c>
      <c r="G111" s="43">
        <v>21.72</v>
      </c>
      <c r="H111" s="43">
        <v>30.08</v>
      </c>
      <c r="I111" s="43">
        <v>43.78</v>
      </c>
      <c r="J111" s="43">
        <v>526</v>
      </c>
      <c r="K111" s="44">
        <v>492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52</v>
      </c>
      <c r="F113" s="43">
        <v>250</v>
      </c>
      <c r="G113" s="43">
        <v>0.69</v>
      </c>
      <c r="H113" s="43">
        <v>0</v>
      </c>
      <c r="I113" s="43">
        <v>22.67</v>
      </c>
      <c r="J113" s="43">
        <v>958</v>
      </c>
      <c r="K113" s="44">
        <v>54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23</v>
      </c>
      <c r="F114" s="51">
        <v>80</v>
      </c>
      <c r="G114" s="43">
        <v>6.58</v>
      </c>
      <c r="H114" s="43">
        <v>3.16</v>
      </c>
      <c r="I114" s="43">
        <v>44.07</v>
      </c>
      <c r="J114" s="43">
        <v>234</v>
      </c>
      <c r="K114" s="44">
        <v>1089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 t="s">
        <v>68</v>
      </c>
      <c r="E116" s="42" t="s">
        <v>69</v>
      </c>
      <c r="F116" s="43">
        <v>150</v>
      </c>
      <c r="G116" s="43">
        <v>4.43</v>
      </c>
      <c r="H116" s="43">
        <v>5.66</v>
      </c>
      <c r="I116" s="43">
        <v>20.04</v>
      </c>
      <c r="J116" s="43">
        <v>148</v>
      </c>
      <c r="K116" s="44">
        <v>54</v>
      </c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35.68</v>
      </c>
      <c r="H118" s="19">
        <f t="shared" si="56"/>
        <v>42.239999999999995</v>
      </c>
      <c r="I118" s="19">
        <f t="shared" si="56"/>
        <v>147.34</v>
      </c>
      <c r="J118" s="19">
        <f t="shared" si="56"/>
        <v>1974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900</v>
      </c>
      <c r="G119" s="32">
        <f t="shared" ref="G119" si="58">G108+G118</f>
        <v>35.68</v>
      </c>
      <c r="H119" s="32">
        <f t="shared" ref="H119" si="59">H108+H118</f>
        <v>42.239999999999995</v>
      </c>
      <c r="I119" s="32">
        <f t="shared" ref="I119" si="60">I108+I118</f>
        <v>147.34</v>
      </c>
      <c r="J119" s="32">
        <f t="shared" ref="J119:L119" si="61">J108+J118</f>
        <v>1974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72</v>
      </c>
      <c r="F129" s="43">
        <v>1.8</v>
      </c>
      <c r="G129" s="43">
        <v>6.51</v>
      </c>
      <c r="H129" s="43">
        <v>5.58</v>
      </c>
      <c r="I129" s="43">
        <v>14.33</v>
      </c>
      <c r="J129" s="43">
        <v>113</v>
      </c>
      <c r="K129" s="44">
        <v>33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73</v>
      </c>
      <c r="F130" s="43">
        <v>80</v>
      </c>
      <c r="G130" s="43">
        <v>11.83</v>
      </c>
      <c r="H130" s="43">
        <v>10</v>
      </c>
      <c r="I130" s="43">
        <v>8.31</v>
      </c>
      <c r="J130" s="43">
        <v>172</v>
      </c>
      <c r="K130" s="44">
        <v>180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54</v>
      </c>
      <c r="F131" s="43">
        <v>150</v>
      </c>
      <c r="G131" s="43">
        <v>8.7200000000000006</v>
      </c>
      <c r="H131" s="43">
        <v>7.85</v>
      </c>
      <c r="I131" s="43">
        <v>42.9</v>
      </c>
      <c r="J131" s="43">
        <v>281</v>
      </c>
      <c r="K131" s="44">
        <v>196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43</v>
      </c>
      <c r="F132" s="43">
        <v>250</v>
      </c>
      <c r="G132" s="43">
        <v>0.27</v>
      </c>
      <c r="H132" s="43">
        <v>0</v>
      </c>
      <c r="I132" s="43">
        <v>8.8699999999999992</v>
      </c>
      <c r="J132" s="43">
        <v>33</v>
      </c>
      <c r="K132" s="44" t="s">
        <v>46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23</v>
      </c>
      <c r="F133" s="43">
        <v>50</v>
      </c>
      <c r="G133" s="43">
        <v>4.07</v>
      </c>
      <c r="H133" s="43">
        <v>1.93</v>
      </c>
      <c r="I133" s="43">
        <v>27.56</v>
      </c>
      <c r="J133" s="43">
        <v>145</v>
      </c>
      <c r="K133" s="44">
        <v>1089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 t="s">
        <v>51</v>
      </c>
      <c r="E135" s="42" t="s">
        <v>90</v>
      </c>
      <c r="F135" s="43">
        <v>20</v>
      </c>
      <c r="G135" s="43">
        <v>0.27</v>
      </c>
      <c r="H135" s="43">
        <v>0.69</v>
      </c>
      <c r="I135" s="43">
        <v>2.15</v>
      </c>
      <c r="J135" s="43">
        <v>16</v>
      </c>
      <c r="K135" s="44">
        <v>824</v>
      </c>
      <c r="L135" s="43"/>
    </row>
    <row r="136" spans="1:12" ht="14.4" x14ac:dyDescent="0.3">
      <c r="A136" s="14"/>
      <c r="B136" s="15"/>
      <c r="C136" s="11"/>
      <c r="D136" s="6" t="s">
        <v>87</v>
      </c>
      <c r="E136" s="42" t="s">
        <v>56</v>
      </c>
      <c r="F136" s="43">
        <v>60</v>
      </c>
      <c r="G136" s="43">
        <v>4.54</v>
      </c>
      <c r="H136" s="43">
        <v>5.69</v>
      </c>
      <c r="I136" s="43">
        <v>34.950000000000003</v>
      </c>
      <c r="J136" s="43">
        <v>210</v>
      </c>
      <c r="K136" s="44">
        <v>281</v>
      </c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611.79999999999995</v>
      </c>
      <c r="G137" s="19">
        <f t="shared" ref="G137:J137" si="64">SUM(G128:G136)</f>
        <v>36.21</v>
      </c>
      <c r="H137" s="19">
        <f t="shared" si="64"/>
        <v>31.740000000000002</v>
      </c>
      <c r="I137" s="19">
        <f t="shared" si="64"/>
        <v>139.07</v>
      </c>
      <c r="J137" s="19">
        <f t="shared" si="64"/>
        <v>970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611.79999999999995</v>
      </c>
      <c r="G138" s="32">
        <f t="shared" ref="G138" si="66">G127+G137</f>
        <v>36.21</v>
      </c>
      <c r="H138" s="32">
        <f t="shared" ref="H138" si="67">H127+H137</f>
        <v>31.740000000000002</v>
      </c>
      <c r="I138" s="32">
        <f t="shared" ref="I138" si="68">I127+I137</f>
        <v>139.07</v>
      </c>
      <c r="J138" s="32">
        <f t="shared" ref="J138:L138" si="69">J127+J137</f>
        <v>970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74</v>
      </c>
      <c r="F148" s="43">
        <v>205</v>
      </c>
      <c r="G148" s="43">
        <v>2.35</v>
      </c>
      <c r="H148" s="43">
        <v>4.9400000000000004</v>
      </c>
      <c r="I148" s="43">
        <v>13.52</v>
      </c>
      <c r="J148" s="43">
        <v>110</v>
      </c>
      <c r="K148" s="44">
        <v>38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75</v>
      </c>
      <c r="F149" s="43">
        <v>80</v>
      </c>
      <c r="G149" s="43">
        <v>11.83</v>
      </c>
      <c r="H149" s="43">
        <v>10</v>
      </c>
      <c r="I149" s="43">
        <v>8.31</v>
      </c>
      <c r="J149" s="43">
        <v>172</v>
      </c>
      <c r="K149" s="44">
        <v>180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41</v>
      </c>
      <c r="F150" s="43">
        <v>150</v>
      </c>
      <c r="G150" s="43">
        <v>3.25</v>
      </c>
      <c r="H150" s="43">
        <v>6.74</v>
      </c>
      <c r="I150" s="43">
        <v>21.6</v>
      </c>
      <c r="J150" s="43">
        <v>164</v>
      </c>
      <c r="K150" s="44">
        <v>216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76</v>
      </c>
      <c r="F151" s="43">
        <v>250</v>
      </c>
      <c r="G151" s="43">
        <v>0.16</v>
      </c>
      <c r="H151" s="43">
        <v>0</v>
      </c>
      <c r="I151" s="43">
        <v>37.58</v>
      </c>
      <c r="J151" s="43">
        <v>146</v>
      </c>
      <c r="K151" s="44">
        <v>946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23</v>
      </c>
      <c r="F152" s="43">
        <v>50</v>
      </c>
      <c r="G152" s="43">
        <v>4.07</v>
      </c>
      <c r="H152" s="43">
        <v>1.93</v>
      </c>
      <c r="I152" s="43">
        <v>27.56</v>
      </c>
      <c r="J152" s="43">
        <v>145</v>
      </c>
      <c r="K152" s="44">
        <v>1089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 t="s">
        <v>51</v>
      </c>
      <c r="E154" s="42" t="s">
        <v>91</v>
      </c>
      <c r="F154" s="43">
        <v>20</v>
      </c>
      <c r="G154" s="43">
        <v>0.16</v>
      </c>
      <c r="H154" s="43">
        <v>1.01</v>
      </c>
      <c r="I154" s="43">
        <v>1.28</v>
      </c>
      <c r="J154" s="43">
        <v>14</v>
      </c>
      <c r="K154" s="44">
        <v>238</v>
      </c>
      <c r="L154" s="43"/>
    </row>
    <row r="155" spans="1:12" ht="14.4" x14ac:dyDescent="0.3">
      <c r="A155" s="23"/>
      <c r="B155" s="15"/>
      <c r="C155" s="11"/>
      <c r="D155" s="6" t="s">
        <v>87</v>
      </c>
      <c r="E155" s="42" t="s">
        <v>61</v>
      </c>
      <c r="F155" s="43">
        <v>60</v>
      </c>
      <c r="G155" s="43">
        <v>4.0199999999999996</v>
      </c>
      <c r="H155" s="43">
        <v>5.75</v>
      </c>
      <c r="I155" s="43">
        <v>36.36</v>
      </c>
      <c r="J155" s="43">
        <v>212</v>
      </c>
      <c r="K155" s="44">
        <v>284</v>
      </c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 t="shared" ref="G156:J156" si="72">SUM(G147:G155)</f>
        <v>25.84</v>
      </c>
      <c r="H156" s="19">
        <f t="shared" si="72"/>
        <v>30.37</v>
      </c>
      <c r="I156" s="19">
        <f t="shared" si="72"/>
        <v>146.20999999999998</v>
      </c>
      <c r="J156" s="19">
        <f t="shared" si="72"/>
        <v>963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815</v>
      </c>
      <c r="G157" s="32">
        <f t="shared" ref="G157" si="74">G146+G156</f>
        <v>25.84</v>
      </c>
      <c r="H157" s="32">
        <f t="shared" ref="H157" si="75">H146+H156</f>
        <v>30.37</v>
      </c>
      <c r="I157" s="32">
        <f t="shared" ref="I157" si="76">I146+I156</f>
        <v>146.20999999999998</v>
      </c>
      <c r="J157" s="32">
        <f t="shared" ref="J157:L157" si="77">J146+J156</f>
        <v>963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77</v>
      </c>
      <c r="F167" s="43">
        <v>200</v>
      </c>
      <c r="G167" s="43">
        <v>1.91</v>
      </c>
      <c r="H167" s="43">
        <v>2.78</v>
      </c>
      <c r="I167" s="43">
        <v>13.57</v>
      </c>
      <c r="J167" s="43">
        <v>89</v>
      </c>
      <c r="K167" s="44">
        <v>138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78</v>
      </c>
      <c r="F168" s="43">
        <v>90</v>
      </c>
      <c r="G168" s="43">
        <v>9.9600000000000009</v>
      </c>
      <c r="H168" s="43">
        <v>4.7</v>
      </c>
      <c r="I168" s="43">
        <v>5.32</v>
      </c>
      <c r="J168" s="43">
        <v>103</v>
      </c>
      <c r="K168" s="44">
        <v>390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49</v>
      </c>
      <c r="F169" s="43">
        <v>150</v>
      </c>
      <c r="G169" s="43">
        <v>3.66</v>
      </c>
      <c r="H169" s="43">
        <v>5.92</v>
      </c>
      <c r="I169" s="43">
        <v>40.090000000000003</v>
      </c>
      <c r="J169" s="43">
        <v>222</v>
      </c>
      <c r="K169" s="44">
        <v>54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81</v>
      </c>
      <c r="F170" s="43">
        <v>250</v>
      </c>
      <c r="G170" s="43">
        <v>0.45</v>
      </c>
      <c r="H170" s="43">
        <v>0</v>
      </c>
      <c r="I170" s="43">
        <v>42.45</v>
      </c>
      <c r="J170" s="43">
        <v>163</v>
      </c>
      <c r="K170" s="44">
        <v>215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23</v>
      </c>
      <c r="F171" s="43">
        <v>50</v>
      </c>
      <c r="G171" s="43">
        <v>4.07</v>
      </c>
      <c r="H171" s="43">
        <v>1.93</v>
      </c>
      <c r="I171" s="43">
        <v>27.56</v>
      </c>
      <c r="J171" s="43">
        <v>145</v>
      </c>
      <c r="K171" s="44">
        <v>1089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 t="s">
        <v>51</v>
      </c>
      <c r="E173" s="42" t="s">
        <v>79</v>
      </c>
      <c r="F173" s="43">
        <v>20</v>
      </c>
      <c r="G173" s="43">
        <v>0.56999999999999995</v>
      </c>
      <c r="H173" s="43">
        <v>1.28</v>
      </c>
      <c r="I173" s="43">
        <v>1.57</v>
      </c>
      <c r="J173" s="43">
        <v>20</v>
      </c>
      <c r="K173" s="44">
        <v>230</v>
      </c>
      <c r="L173" s="43"/>
    </row>
    <row r="174" spans="1:12" ht="14.4" x14ac:dyDescent="0.3">
      <c r="A174" s="23"/>
      <c r="B174" s="15"/>
      <c r="C174" s="11"/>
      <c r="D174" s="6" t="s">
        <v>87</v>
      </c>
      <c r="E174" s="42" t="s">
        <v>80</v>
      </c>
      <c r="F174" s="43">
        <v>75</v>
      </c>
      <c r="G174" s="43">
        <v>4.8499999999999996</v>
      </c>
      <c r="H174" s="43">
        <v>6.25</v>
      </c>
      <c r="I174" s="43">
        <v>32.880000000000003</v>
      </c>
      <c r="J174" s="43">
        <v>206</v>
      </c>
      <c r="K174" s="44">
        <v>304</v>
      </c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835</v>
      </c>
      <c r="G175" s="19">
        <f t="shared" ref="G175:J175" si="80">SUM(G166:G174)</f>
        <v>25.47</v>
      </c>
      <c r="H175" s="19">
        <f t="shared" si="80"/>
        <v>22.86</v>
      </c>
      <c r="I175" s="19">
        <f t="shared" si="80"/>
        <v>163.44</v>
      </c>
      <c r="J175" s="19">
        <f t="shared" si="80"/>
        <v>948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835</v>
      </c>
      <c r="G176" s="32">
        <f t="shared" ref="G176" si="82">G165+G175</f>
        <v>25.47</v>
      </c>
      <c r="H176" s="32">
        <f t="shared" ref="H176" si="83">H165+H175</f>
        <v>22.86</v>
      </c>
      <c r="I176" s="32">
        <f t="shared" ref="I176" si="84">I165+I175</f>
        <v>163.44</v>
      </c>
      <c r="J176" s="32">
        <f t="shared" ref="J176:L176" si="85">J165+J175</f>
        <v>948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2.35</v>
      </c>
      <c r="H186" s="43">
        <v>5.65</v>
      </c>
      <c r="I186" s="43">
        <v>14.56</v>
      </c>
      <c r="J186" s="43">
        <v>121</v>
      </c>
      <c r="K186" s="44">
        <v>43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65</v>
      </c>
      <c r="F187" s="43">
        <v>90</v>
      </c>
      <c r="G187" s="43">
        <v>13.31</v>
      </c>
      <c r="H187" s="43">
        <v>11.25</v>
      </c>
      <c r="I187" s="43">
        <v>9.35</v>
      </c>
      <c r="J187" s="43">
        <v>193</v>
      </c>
      <c r="K187" s="44">
        <v>180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58</v>
      </c>
      <c r="F188" s="43">
        <v>150</v>
      </c>
      <c r="G188" s="43">
        <v>5.33</v>
      </c>
      <c r="H188" s="43">
        <v>6.17</v>
      </c>
      <c r="I188" s="43">
        <v>35.6</v>
      </c>
      <c r="J188" s="43">
        <v>223</v>
      </c>
      <c r="K188" s="44">
        <v>54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60</v>
      </c>
      <c r="F189" s="43">
        <v>250</v>
      </c>
      <c r="G189" s="43">
        <v>1.3</v>
      </c>
      <c r="H189" s="43">
        <v>0</v>
      </c>
      <c r="I189" s="43">
        <v>25.2</v>
      </c>
      <c r="J189" s="43">
        <v>101</v>
      </c>
      <c r="K189" s="44">
        <v>54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23</v>
      </c>
      <c r="F190" s="43">
        <v>50</v>
      </c>
      <c r="G190" s="43">
        <v>4.07</v>
      </c>
      <c r="H190" s="43">
        <v>1.93</v>
      </c>
      <c r="I190" s="43">
        <v>27.56</v>
      </c>
      <c r="J190" s="43">
        <v>145</v>
      </c>
      <c r="K190" s="44">
        <v>1089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 t="s">
        <v>51</v>
      </c>
      <c r="E192" s="42" t="s">
        <v>92</v>
      </c>
      <c r="F192" s="43">
        <v>20</v>
      </c>
      <c r="G192" s="43">
        <v>0.27</v>
      </c>
      <c r="H192" s="43">
        <v>0.69</v>
      </c>
      <c r="I192" s="43">
        <v>2.15</v>
      </c>
      <c r="J192" s="43">
        <v>16</v>
      </c>
      <c r="K192" s="44">
        <v>824</v>
      </c>
      <c r="L192" s="43"/>
    </row>
    <row r="193" spans="1:12" ht="14.4" x14ac:dyDescent="0.3">
      <c r="A193" s="23"/>
      <c r="B193" s="15"/>
      <c r="C193" s="11"/>
      <c r="D193" s="6" t="s">
        <v>87</v>
      </c>
      <c r="E193" s="42" t="s">
        <v>56</v>
      </c>
      <c r="F193" s="43">
        <v>60</v>
      </c>
      <c r="G193" s="43">
        <v>4.54</v>
      </c>
      <c r="H193" s="43">
        <v>5.69</v>
      </c>
      <c r="I193" s="43">
        <v>34.950000000000003</v>
      </c>
      <c r="J193" s="43">
        <v>210</v>
      </c>
      <c r="K193" s="44">
        <v>281</v>
      </c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31.17</v>
      </c>
      <c r="H194" s="19">
        <f t="shared" si="88"/>
        <v>31.380000000000003</v>
      </c>
      <c r="I194" s="19">
        <f t="shared" si="88"/>
        <v>149.37</v>
      </c>
      <c r="J194" s="19">
        <f t="shared" si="88"/>
        <v>1009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820</v>
      </c>
      <c r="G195" s="32">
        <f t="shared" ref="G195" si="90">G184+G194</f>
        <v>31.17</v>
      </c>
      <c r="H195" s="32">
        <f t="shared" ref="H195" si="91">H184+H194</f>
        <v>31.380000000000003</v>
      </c>
      <c r="I195" s="32">
        <f t="shared" ref="I195" si="92">I184+I194</f>
        <v>149.37</v>
      </c>
      <c r="J195" s="32">
        <f t="shared" ref="J195:L195" si="93">J184+J194</f>
        <v>1009</v>
      </c>
      <c r="K195" s="32"/>
      <c r="L195" s="32">
        <f t="shared" si="93"/>
        <v>0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820.68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31.631</v>
      </c>
      <c r="H196" s="34">
        <f t="shared" si="94"/>
        <v>35.623000000000005</v>
      </c>
      <c r="I196" s="34">
        <f t="shared" si="94"/>
        <v>142.22900000000004</v>
      </c>
      <c r="J196" s="34">
        <f t="shared" si="94"/>
        <v>1102.8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72.297500000000014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2024-02-07T09:40:08Z</dcterms:modified>
</cp:coreProperties>
</file>